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9\Ref94\Sortenpruefung\Veroeffentlichungen\Internet_vorl_Ergebnisse\2023\zur_Einstellung\"/>
    </mc:Choice>
  </mc:AlternateContent>
  <bookViews>
    <workbookView xWindow="105" yWindow="105" windowWidth="10005" windowHeight="7005"/>
  </bookViews>
  <sheets>
    <sheet name="Serie,Jahr__101100,2023" sheetId="1" r:id="rId1"/>
  </sheets>
  <definedNames>
    <definedName name="_xlnm.Print_Titles" localSheetId="0">'Serie,Jahr__101100,2023'!$A:$B</definedName>
  </definedNames>
  <calcPr calcId="162913"/>
</workbook>
</file>

<file path=xl/calcChain.xml><?xml version="1.0" encoding="utf-8"?>
<calcChain xmlns="http://schemas.openxmlformats.org/spreadsheetml/2006/main">
  <c r="N34" i="1" l="1"/>
  <c r="N62" i="1"/>
  <c r="M62" i="1"/>
  <c r="L62" i="1"/>
  <c r="K62" i="1"/>
  <c r="J62" i="1"/>
  <c r="I62" i="1"/>
  <c r="H62" i="1"/>
  <c r="G62" i="1"/>
  <c r="F62" i="1"/>
  <c r="E62" i="1"/>
  <c r="D62" i="1"/>
  <c r="C62" i="1"/>
  <c r="D34" i="1"/>
  <c r="E34" i="1"/>
  <c r="F34" i="1"/>
  <c r="G34" i="1"/>
  <c r="H34" i="1"/>
  <c r="I34" i="1"/>
  <c r="J34" i="1"/>
  <c r="K34" i="1"/>
  <c r="L34" i="1"/>
  <c r="M34" i="1"/>
  <c r="C34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35" i="1"/>
</calcChain>
</file>

<file path=xl/sharedStrings.xml><?xml version="1.0" encoding="utf-8"?>
<sst xmlns="http://schemas.openxmlformats.org/spreadsheetml/2006/main" count="211" uniqueCount="44">
  <si>
    <t>Intensität</t>
  </si>
  <si>
    <t>Nossen</t>
  </si>
  <si>
    <t>Ort</t>
  </si>
  <si>
    <t>Christgrün</t>
  </si>
  <si>
    <t>Pommritz</t>
  </si>
  <si>
    <t>Merkmal</t>
  </si>
  <si>
    <t>Hektolitergewicht kg</t>
  </si>
  <si>
    <t>Sorte</t>
  </si>
  <si>
    <t>Sortierung &gt; 2.2 mm (%)</t>
  </si>
  <si>
    <t>Baruth</t>
  </si>
  <si>
    <t>Tausendkornmasse g</t>
  </si>
  <si>
    <t/>
  </si>
  <si>
    <t xml:space="preserve">KWS Higgins </t>
  </si>
  <si>
    <t xml:space="preserve">SY Galileoo </t>
  </si>
  <si>
    <t xml:space="preserve">Melia </t>
  </si>
  <si>
    <t xml:space="preserve">Esprit </t>
  </si>
  <si>
    <t xml:space="preserve">Teuto </t>
  </si>
  <si>
    <t xml:space="preserve">SY Dakoota </t>
  </si>
  <si>
    <t xml:space="preserve">SU Midnight </t>
  </si>
  <si>
    <t xml:space="preserve">Winnie </t>
  </si>
  <si>
    <t xml:space="preserve">Julia </t>
  </si>
  <si>
    <t xml:space="preserve">SU Hetti </t>
  </si>
  <si>
    <t xml:space="preserve">RGT Mela </t>
  </si>
  <si>
    <t xml:space="preserve">Avantasia </t>
  </si>
  <si>
    <t xml:space="preserve">Bordeaux </t>
  </si>
  <si>
    <t xml:space="preserve">KWS Tardis </t>
  </si>
  <si>
    <t xml:space="preserve">SU Jule </t>
  </si>
  <si>
    <t xml:space="preserve">Viola </t>
  </si>
  <si>
    <t xml:space="preserve">KWS Exquis </t>
  </si>
  <si>
    <t xml:space="preserve">SY Baracooda </t>
  </si>
  <si>
    <t xml:space="preserve">Picasso </t>
  </si>
  <si>
    <t xml:space="preserve">Aros </t>
  </si>
  <si>
    <t>Integral</t>
  </si>
  <si>
    <t>SU Urmel</t>
  </si>
  <si>
    <t>GW 4189</t>
  </si>
  <si>
    <t>SY Loona</t>
  </si>
  <si>
    <t>Goldmarie</t>
  </si>
  <si>
    <t>GW 4224</t>
  </si>
  <si>
    <t>SU Virtuosa</t>
  </si>
  <si>
    <t>Stufe I</t>
  </si>
  <si>
    <t>Stufe II</t>
  </si>
  <si>
    <t>Ortsmittel</t>
  </si>
  <si>
    <t xml:space="preserve">Winterfuttergerste </t>
  </si>
  <si>
    <t>LSV 2023 in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</si>
</sst>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/>
    <xf numFmtId="0" fontId="1" fillId="0" borderId="0" xfId="0" applyFont="1"/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wrapText="1"/>
    </xf>
    <xf numFmtId="0" fontId="0" fillId="5" borderId="2" xfId="0" applyFont="1" applyFill="1" applyBorder="1" applyAlignment="1">
      <alignment horizontal="center" wrapText="1"/>
    </xf>
    <xf numFmtId="164" fontId="0" fillId="2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3" xfId="0" applyFont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1" fillId="0" borderId="6" xfId="0" applyFont="1" applyBorder="1"/>
    <xf numFmtId="0" fontId="1" fillId="5" borderId="7" xfId="0" applyFont="1" applyFill="1" applyBorder="1" applyAlignment="1">
      <alignment horizontal="center" wrapText="1"/>
    </xf>
    <xf numFmtId="0" fontId="0" fillId="0" borderId="6" xfId="0" applyFont="1" applyBorder="1"/>
    <xf numFmtId="0" fontId="0" fillId="5" borderId="7" xfId="0" applyFont="1" applyFill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0" fillId="5" borderId="9" xfId="0" applyFont="1" applyFill="1" applyBorder="1" applyAlignment="1">
      <alignment horizontal="center" wrapText="1"/>
    </xf>
    <xf numFmtId="0" fontId="0" fillId="0" borderId="10" xfId="0" applyFont="1" applyBorder="1" applyAlignment="1">
      <alignment wrapText="1"/>
    </xf>
    <xf numFmtId="164" fontId="0" fillId="5" borderId="9" xfId="0" applyNumberFormat="1" applyFont="1" applyFill="1" applyBorder="1" applyAlignment="1">
      <alignment horizontal="center"/>
    </xf>
    <xf numFmtId="0" fontId="0" fillId="0" borderId="6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1" fillId="6" borderId="9" xfId="0" applyNumberFormat="1" applyFont="1" applyFill="1" applyBorder="1" applyAlignment="1">
      <alignment horizontal="center"/>
    </xf>
    <xf numFmtId="0" fontId="1" fillId="0" borderId="11" xfId="0" applyFont="1" applyBorder="1" applyAlignment="1">
      <alignment wrapText="1"/>
    </xf>
    <xf numFmtId="164" fontId="1" fillId="6" borderId="12" xfId="0" applyNumberFormat="1" applyFont="1" applyFill="1" applyBorder="1" applyAlignment="1">
      <alignment horizontal="center"/>
    </xf>
    <xf numFmtId="164" fontId="1" fillId="6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16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164" fontId="0" fillId="2" borderId="16" xfId="0" applyNumberFormat="1" applyFont="1" applyFill="1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164" fontId="1" fillId="6" borderId="16" xfId="0" applyNumberFormat="1" applyFont="1" applyFill="1" applyBorder="1" applyAlignment="1">
      <alignment horizontal="center"/>
    </xf>
    <xf numFmtId="164" fontId="1" fillId="6" borderId="17" xfId="0" applyNumberFormat="1" applyFont="1" applyFill="1" applyBorder="1" applyAlignment="1">
      <alignment horizontal="center"/>
    </xf>
    <xf numFmtId="0" fontId="0" fillId="0" borderId="1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1" fillId="4" borderId="15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4" borderId="16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wrapText="1"/>
    </xf>
    <xf numFmtId="164" fontId="0" fillId="4" borderId="16" xfId="0" applyNumberFormat="1" applyFont="1" applyFill="1" applyBorder="1" applyAlignment="1">
      <alignment horizontal="center"/>
    </xf>
    <xf numFmtId="164" fontId="0" fillId="4" borderId="9" xfId="0" applyNumberFormat="1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wrapText="1"/>
    </xf>
    <xf numFmtId="0" fontId="0" fillId="5" borderId="16" xfId="0" applyFont="1" applyFill="1" applyBorder="1" applyAlignment="1">
      <alignment horizontal="center" wrapText="1"/>
    </xf>
    <xf numFmtId="164" fontId="0" fillId="5" borderId="16" xfId="0" applyNumberFormat="1" applyFont="1" applyFill="1" applyBorder="1" applyAlignment="1">
      <alignment horizontal="center"/>
    </xf>
    <xf numFmtId="0" fontId="0" fillId="0" borderId="18" xfId="0" applyFont="1" applyBorder="1" applyAlignment="1">
      <alignment wrapText="1"/>
    </xf>
    <xf numFmtId="0" fontId="1" fillId="0" borderId="19" xfId="0" applyFont="1" applyBorder="1"/>
    <xf numFmtId="0" fontId="0" fillId="0" borderId="19" xfId="0" applyFont="1" applyBorder="1"/>
    <xf numFmtId="0" fontId="1" fillId="0" borderId="20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1" fillId="6" borderId="9" xfId="0" applyFont="1" applyFill="1" applyBorder="1" applyAlignment="1">
      <alignment horizontal="left" wrapText="1"/>
    </xf>
    <xf numFmtId="0" fontId="1" fillId="6" borderId="13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view="pageLayout" zoomScaleNormal="100" workbookViewId="0">
      <selection activeCell="A3" sqref="A3:B62"/>
    </sheetView>
  </sheetViews>
  <sheetFormatPr baseColWidth="10" defaultColWidth="9.140625" defaultRowHeight="12.75" x14ac:dyDescent="0.2"/>
  <cols>
    <col min="1" max="1" width="10.42578125" style="1" customWidth="1"/>
    <col min="2" max="2" width="17.85546875" style="1" customWidth="1"/>
    <col min="3" max="6" width="13.7109375" style="1" customWidth="1"/>
    <col min="7" max="14" width="12.5703125" style="1" customWidth="1"/>
    <col min="15" max="16384" width="9.140625" style="1"/>
  </cols>
  <sheetData>
    <row r="1" spans="1:14" x14ac:dyDescent="0.2">
      <c r="A1" s="16" t="s">
        <v>42</v>
      </c>
    </row>
    <row r="2" spans="1:14" x14ac:dyDescent="0.2">
      <c r="A2" s="16" t="s">
        <v>43</v>
      </c>
    </row>
    <row r="3" spans="1:14" x14ac:dyDescent="0.2">
      <c r="A3" s="17"/>
      <c r="B3" s="62"/>
      <c r="C3" s="36" t="s">
        <v>5</v>
      </c>
      <c r="D3" s="18"/>
      <c r="E3" s="18"/>
      <c r="F3" s="37"/>
      <c r="G3" s="48"/>
      <c r="H3" s="19"/>
      <c r="I3" s="19"/>
      <c r="J3" s="49"/>
      <c r="K3" s="48"/>
      <c r="L3" s="19"/>
      <c r="M3" s="19"/>
      <c r="N3" s="20"/>
    </row>
    <row r="4" spans="1:14" s="2" customFormat="1" x14ac:dyDescent="0.2">
      <c r="A4" s="21"/>
      <c r="B4" s="63"/>
      <c r="C4" s="38" t="s">
        <v>8</v>
      </c>
      <c r="D4" s="13"/>
      <c r="E4" s="13"/>
      <c r="F4" s="39"/>
      <c r="G4" s="50" t="s">
        <v>6</v>
      </c>
      <c r="H4" s="14"/>
      <c r="I4" s="14"/>
      <c r="J4" s="51"/>
      <c r="K4" s="58" t="s">
        <v>10</v>
      </c>
      <c r="L4" s="15"/>
      <c r="M4" s="15"/>
      <c r="N4" s="22"/>
    </row>
    <row r="5" spans="1:14" x14ac:dyDescent="0.2">
      <c r="A5" s="23"/>
      <c r="B5" s="64"/>
      <c r="C5" s="40" t="s">
        <v>2</v>
      </c>
      <c r="D5" s="3"/>
      <c r="E5" s="3"/>
      <c r="F5" s="41"/>
      <c r="G5" s="52" t="s">
        <v>2</v>
      </c>
      <c r="H5" s="5"/>
      <c r="I5" s="5"/>
      <c r="J5" s="53"/>
      <c r="K5" s="59" t="s">
        <v>2</v>
      </c>
      <c r="L5" s="8"/>
      <c r="M5" s="8"/>
      <c r="N5" s="24"/>
    </row>
    <row r="6" spans="1:14" ht="25.5" x14ac:dyDescent="0.2">
      <c r="A6" s="25" t="s">
        <v>0</v>
      </c>
      <c r="B6" s="65" t="s">
        <v>7</v>
      </c>
      <c r="C6" s="42" t="s">
        <v>9</v>
      </c>
      <c r="D6" s="4" t="s">
        <v>3</v>
      </c>
      <c r="E6" s="4" t="s">
        <v>1</v>
      </c>
      <c r="F6" s="43" t="s">
        <v>4</v>
      </c>
      <c r="G6" s="54" t="s">
        <v>9</v>
      </c>
      <c r="H6" s="6" t="s">
        <v>3</v>
      </c>
      <c r="I6" s="6" t="s">
        <v>1</v>
      </c>
      <c r="J6" s="55" t="s">
        <v>4</v>
      </c>
      <c r="K6" s="60" t="s">
        <v>9</v>
      </c>
      <c r="L6" s="9" t="s">
        <v>3</v>
      </c>
      <c r="M6" s="9" t="s">
        <v>1</v>
      </c>
      <c r="N6" s="26" t="s">
        <v>4</v>
      </c>
    </row>
    <row r="7" spans="1:14" x14ac:dyDescent="0.2">
      <c r="A7" s="27" t="s">
        <v>39</v>
      </c>
      <c r="B7" s="66" t="s">
        <v>12</v>
      </c>
      <c r="C7" s="44" t="s">
        <v>11</v>
      </c>
      <c r="D7" s="10">
        <v>79.599999999999994</v>
      </c>
      <c r="E7" s="10">
        <v>98.3</v>
      </c>
      <c r="F7" s="45">
        <v>98.3</v>
      </c>
      <c r="G7" s="56" t="s">
        <v>11</v>
      </c>
      <c r="H7" s="7">
        <v>64.8</v>
      </c>
      <c r="I7" s="7">
        <v>68.3</v>
      </c>
      <c r="J7" s="57">
        <v>72.099999999999994</v>
      </c>
      <c r="K7" s="61" t="s">
        <v>11</v>
      </c>
      <c r="L7" s="11">
        <v>33.9</v>
      </c>
      <c r="M7" s="11">
        <v>46.7</v>
      </c>
      <c r="N7" s="28">
        <v>46.3</v>
      </c>
    </row>
    <row r="8" spans="1:14" x14ac:dyDescent="0.2">
      <c r="A8" s="29"/>
      <c r="B8" s="66" t="s">
        <v>13</v>
      </c>
      <c r="C8" s="44">
        <v>93.7</v>
      </c>
      <c r="D8" s="10">
        <v>87.6</v>
      </c>
      <c r="E8" s="10">
        <v>98.6</v>
      </c>
      <c r="F8" s="45">
        <v>98.2</v>
      </c>
      <c r="G8" s="56">
        <v>66.2</v>
      </c>
      <c r="H8" s="7">
        <v>67.3</v>
      </c>
      <c r="I8" s="7">
        <v>67.5</v>
      </c>
      <c r="J8" s="57">
        <v>71.3</v>
      </c>
      <c r="K8" s="61">
        <v>39.9</v>
      </c>
      <c r="L8" s="11">
        <v>36.1</v>
      </c>
      <c r="M8" s="11">
        <v>47.5</v>
      </c>
      <c r="N8" s="28">
        <v>45.4</v>
      </c>
    </row>
    <row r="9" spans="1:14" x14ac:dyDescent="0.2">
      <c r="A9" s="29"/>
      <c r="B9" s="66" t="s">
        <v>14</v>
      </c>
      <c r="C9" s="44">
        <v>94</v>
      </c>
      <c r="D9" s="10">
        <v>85</v>
      </c>
      <c r="E9" s="10" t="s">
        <v>11</v>
      </c>
      <c r="F9" s="45" t="s">
        <v>11</v>
      </c>
      <c r="G9" s="56">
        <v>65.8</v>
      </c>
      <c r="H9" s="7">
        <v>65</v>
      </c>
      <c r="I9" s="7" t="s">
        <v>11</v>
      </c>
      <c r="J9" s="57" t="s">
        <v>11</v>
      </c>
      <c r="K9" s="61">
        <v>41.1</v>
      </c>
      <c r="L9" s="11">
        <v>36.299999999999997</v>
      </c>
      <c r="M9" s="11" t="s">
        <v>11</v>
      </c>
      <c r="N9" s="28" t="s">
        <v>11</v>
      </c>
    </row>
    <row r="10" spans="1:14" x14ac:dyDescent="0.2">
      <c r="A10" s="29"/>
      <c r="B10" s="66" t="s">
        <v>15</v>
      </c>
      <c r="C10" s="44">
        <v>91.3</v>
      </c>
      <c r="D10" s="10">
        <v>83.7</v>
      </c>
      <c r="E10" s="10">
        <v>98.5</v>
      </c>
      <c r="F10" s="45">
        <v>99.1</v>
      </c>
      <c r="G10" s="56">
        <v>65.599999999999994</v>
      </c>
      <c r="H10" s="7">
        <v>64.099999999999994</v>
      </c>
      <c r="I10" s="7">
        <v>65.599999999999994</v>
      </c>
      <c r="J10" s="57">
        <v>71.7</v>
      </c>
      <c r="K10" s="61">
        <v>37</v>
      </c>
      <c r="L10" s="11">
        <v>31.8</v>
      </c>
      <c r="M10" s="11">
        <v>45.2</v>
      </c>
      <c r="N10" s="28">
        <v>46.2</v>
      </c>
    </row>
    <row r="11" spans="1:14" x14ac:dyDescent="0.2">
      <c r="A11" s="29"/>
      <c r="B11" s="66" t="s">
        <v>16</v>
      </c>
      <c r="C11" s="44">
        <v>94.2</v>
      </c>
      <c r="D11" s="10">
        <v>85.4</v>
      </c>
      <c r="E11" s="10">
        <v>99</v>
      </c>
      <c r="F11" s="45">
        <v>98.9</v>
      </c>
      <c r="G11" s="56">
        <v>67.900000000000006</v>
      </c>
      <c r="H11" s="7">
        <v>66.900000000000006</v>
      </c>
      <c r="I11" s="7">
        <v>67.7</v>
      </c>
      <c r="J11" s="57">
        <v>71.7</v>
      </c>
      <c r="K11" s="61">
        <v>40.5</v>
      </c>
      <c r="L11" s="11">
        <v>35.6</v>
      </c>
      <c r="M11" s="11">
        <v>47.6</v>
      </c>
      <c r="N11" s="28">
        <v>46</v>
      </c>
    </row>
    <row r="12" spans="1:14" x14ac:dyDescent="0.2">
      <c r="A12" s="29"/>
      <c r="B12" s="66" t="s">
        <v>17</v>
      </c>
      <c r="C12" s="44" t="s">
        <v>11</v>
      </c>
      <c r="D12" s="10">
        <v>89.9</v>
      </c>
      <c r="E12" s="10">
        <v>98</v>
      </c>
      <c r="F12" s="45">
        <v>98.2</v>
      </c>
      <c r="G12" s="56" t="s">
        <v>11</v>
      </c>
      <c r="H12" s="7">
        <v>67.7</v>
      </c>
      <c r="I12" s="7">
        <v>68.3</v>
      </c>
      <c r="J12" s="57">
        <v>72.8</v>
      </c>
      <c r="K12" s="61" t="s">
        <v>11</v>
      </c>
      <c r="L12" s="11">
        <v>37.4</v>
      </c>
      <c r="M12" s="11">
        <v>45.5</v>
      </c>
      <c r="N12" s="28">
        <v>44.9</v>
      </c>
    </row>
    <row r="13" spans="1:14" x14ac:dyDescent="0.2">
      <c r="A13" s="29"/>
      <c r="B13" s="66" t="s">
        <v>18</v>
      </c>
      <c r="C13" s="44">
        <v>92.7</v>
      </c>
      <c r="D13" s="10">
        <v>87.1</v>
      </c>
      <c r="E13" s="10">
        <v>97.9</v>
      </c>
      <c r="F13" s="45">
        <v>98</v>
      </c>
      <c r="G13" s="56">
        <v>66.7</v>
      </c>
      <c r="H13" s="7">
        <v>65.599999999999994</v>
      </c>
      <c r="I13" s="7">
        <v>67.900000000000006</v>
      </c>
      <c r="J13" s="57">
        <v>70.400000000000006</v>
      </c>
      <c r="K13" s="61">
        <v>40.4</v>
      </c>
      <c r="L13" s="11">
        <v>36.1</v>
      </c>
      <c r="M13" s="11">
        <v>48.6</v>
      </c>
      <c r="N13" s="28">
        <v>47.7</v>
      </c>
    </row>
    <row r="14" spans="1:14" x14ac:dyDescent="0.2">
      <c r="A14" s="29"/>
      <c r="B14" s="66" t="s">
        <v>19</v>
      </c>
      <c r="C14" s="44">
        <v>87.8</v>
      </c>
      <c r="D14" s="10">
        <v>91.8</v>
      </c>
      <c r="E14" s="10">
        <v>99.3</v>
      </c>
      <c r="F14" s="45">
        <v>99</v>
      </c>
      <c r="G14" s="56">
        <v>65</v>
      </c>
      <c r="H14" s="7">
        <v>68.8</v>
      </c>
      <c r="I14" s="7">
        <v>68.599999999999994</v>
      </c>
      <c r="J14" s="57">
        <v>72.8</v>
      </c>
      <c r="K14" s="61">
        <v>37.9</v>
      </c>
      <c r="L14" s="11">
        <v>39</v>
      </c>
      <c r="M14" s="11">
        <v>49.7</v>
      </c>
      <c r="N14" s="28">
        <v>48.8</v>
      </c>
    </row>
    <row r="15" spans="1:14" x14ac:dyDescent="0.2">
      <c r="A15" s="29"/>
      <c r="B15" s="66" t="s">
        <v>20</v>
      </c>
      <c r="C15" s="44">
        <v>89.3</v>
      </c>
      <c r="D15" s="10">
        <v>88</v>
      </c>
      <c r="E15" s="10">
        <v>99.3</v>
      </c>
      <c r="F15" s="45">
        <v>99.1</v>
      </c>
      <c r="G15" s="56">
        <v>63.9</v>
      </c>
      <c r="H15" s="7">
        <v>65.400000000000006</v>
      </c>
      <c r="I15" s="7">
        <v>67.099999999999994</v>
      </c>
      <c r="J15" s="57">
        <v>70.400000000000006</v>
      </c>
      <c r="K15" s="61">
        <v>37.4</v>
      </c>
      <c r="L15" s="11">
        <v>35</v>
      </c>
      <c r="M15" s="11">
        <v>47.9</v>
      </c>
      <c r="N15" s="28">
        <v>46.8</v>
      </c>
    </row>
    <row r="16" spans="1:14" x14ac:dyDescent="0.2">
      <c r="A16" s="29"/>
      <c r="B16" s="66" t="s">
        <v>21</v>
      </c>
      <c r="C16" s="44">
        <v>96.4</v>
      </c>
      <c r="D16" s="10">
        <v>95.8</v>
      </c>
      <c r="E16" s="10">
        <v>98.8</v>
      </c>
      <c r="F16" s="45">
        <v>98.9</v>
      </c>
      <c r="G16" s="56">
        <v>64.599999999999994</v>
      </c>
      <c r="H16" s="7">
        <v>66.5</v>
      </c>
      <c r="I16" s="7">
        <v>64.099999999999994</v>
      </c>
      <c r="J16" s="57">
        <v>69.599999999999994</v>
      </c>
      <c r="K16" s="61">
        <v>39.299999999999997</v>
      </c>
      <c r="L16" s="11">
        <v>38.1</v>
      </c>
      <c r="M16" s="11">
        <v>47.6</v>
      </c>
      <c r="N16" s="28">
        <v>47.8</v>
      </c>
    </row>
    <row r="17" spans="1:14" x14ac:dyDescent="0.2">
      <c r="A17" s="29"/>
      <c r="B17" s="66" t="s">
        <v>22</v>
      </c>
      <c r="C17" s="44">
        <v>92.3</v>
      </c>
      <c r="D17" s="10">
        <v>95.7</v>
      </c>
      <c r="E17" s="10">
        <v>99.6</v>
      </c>
      <c r="F17" s="45">
        <v>99</v>
      </c>
      <c r="G17" s="56">
        <v>65.2</v>
      </c>
      <c r="H17" s="7">
        <v>66.5</v>
      </c>
      <c r="I17" s="7">
        <v>68.599999999999994</v>
      </c>
      <c r="J17" s="57">
        <v>71.3</v>
      </c>
      <c r="K17" s="61">
        <v>38.299999999999997</v>
      </c>
      <c r="L17" s="11">
        <v>38.6</v>
      </c>
      <c r="M17" s="11">
        <v>52.3</v>
      </c>
      <c r="N17" s="28">
        <v>48.7</v>
      </c>
    </row>
    <row r="18" spans="1:14" x14ac:dyDescent="0.2">
      <c r="A18" s="29"/>
      <c r="B18" s="66" t="s">
        <v>23</v>
      </c>
      <c r="C18" s="44">
        <v>91.7</v>
      </c>
      <c r="D18" s="10">
        <v>86</v>
      </c>
      <c r="E18" s="10">
        <v>98.9</v>
      </c>
      <c r="F18" s="45">
        <v>97.8</v>
      </c>
      <c r="G18" s="56">
        <v>64.099999999999994</v>
      </c>
      <c r="H18" s="7">
        <v>66</v>
      </c>
      <c r="I18" s="7">
        <v>67.3</v>
      </c>
      <c r="J18" s="57">
        <v>70.400000000000006</v>
      </c>
      <c r="K18" s="61">
        <v>37.4</v>
      </c>
      <c r="L18" s="11">
        <v>35.9</v>
      </c>
      <c r="M18" s="11">
        <v>46.4</v>
      </c>
      <c r="N18" s="28">
        <v>46.4</v>
      </c>
    </row>
    <row r="19" spans="1:14" x14ac:dyDescent="0.2">
      <c r="A19" s="29"/>
      <c r="B19" s="66" t="s">
        <v>37</v>
      </c>
      <c r="C19" s="44">
        <v>87.7</v>
      </c>
      <c r="D19" s="10">
        <v>81.099999999999994</v>
      </c>
      <c r="E19" s="10">
        <v>97.8</v>
      </c>
      <c r="F19" s="45">
        <v>96.7</v>
      </c>
      <c r="G19" s="56">
        <v>63.7</v>
      </c>
      <c r="H19" s="7">
        <v>65.2</v>
      </c>
      <c r="I19" s="7">
        <v>65.2</v>
      </c>
      <c r="J19" s="57">
        <v>69.599999999999994</v>
      </c>
      <c r="K19" s="61">
        <v>38.4</v>
      </c>
      <c r="L19" s="11">
        <v>35.200000000000003</v>
      </c>
      <c r="M19" s="11">
        <v>47.6</v>
      </c>
      <c r="N19" s="28">
        <v>45.2</v>
      </c>
    </row>
    <row r="20" spans="1:14" x14ac:dyDescent="0.2">
      <c r="A20" s="29"/>
      <c r="B20" s="66" t="s">
        <v>33</v>
      </c>
      <c r="C20" s="44" t="s">
        <v>11</v>
      </c>
      <c r="D20" s="10">
        <v>86</v>
      </c>
      <c r="E20" s="10" t="s">
        <v>11</v>
      </c>
      <c r="F20" s="45" t="s">
        <v>11</v>
      </c>
      <c r="G20" s="56" t="s">
        <v>11</v>
      </c>
      <c r="H20" s="7">
        <v>62.7</v>
      </c>
      <c r="I20" s="7" t="s">
        <v>11</v>
      </c>
      <c r="J20" s="57" t="s">
        <v>11</v>
      </c>
      <c r="K20" s="61" t="s">
        <v>11</v>
      </c>
      <c r="L20" s="11">
        <v>32.700000000000003</v>
      </c>
      <c r="M20" s="11" t="s">
        <v>11</v>
      </c>
      <c r="N20" s="28" t="s">
        <v>11</v>
      </c>
    </row>
    <row r="21" spans="1:14" x14ac:dyDescent="0.2">
      <c r="A21" s="29"/>
      <c r="B21" s="66" t="s">
        <v>34</v>
      </c>
      <c r="C21" s="44">
        <v>92.3</v>
      </c>
      <c r="D21" s="10">
        <v>85.5</v>
      </c>
      <c r="E21" s="10">
        <v>98.6</v>
      </c>
      <c r="F21" s="45">
        <v>97.6</v>
      </c>
      <c r="G21" s="56">
        <v>67.7</v>
      </c>
      <c r="H21" s="7">
        <v>68.599999999999994</v>
      </c>
      <c r="I21" s="7">
        <v>67.7</v>
      </c>
      <c r="J21" s="57">
        <v>71.3</v>
      </c>
      <c r="K21" s="61">
        <v>38.9</v>
      </c>
      <c r="L21" s="11">
        <v>35.6</v>
      </c>
      <c r="M21" s="11">
        <v>47.7</v>
      </c>
      <c r="N21" s="28">
        <v>45</v>
      </c>
    </row>
    <row r="22" spans="1:14" x14ac:dyDescent="0.2">
      <c r="A22" s="29"/>
      <c r="B22" s="66" t="s">
        <v>35</v>
      </c>
      <c r="C22" s="44">
        <v>81.900000000000006</v>
      </c>
      <c r="D22" s="10">
        <v>80.400000000000006</v>
      </c>
      <c r="E22" s="10">
        <v>95.8</v>
      </c>
      <c r="F22" s="45">
        <v>96.2</v>
      </c>
      <c r="G22" s="56">
        <v>67.099999999999994</v>
      </c>
      <c r="H22" s="7">
        <v>68.8</v>
      </c>
      <c r="I22" s="7">
        <v>68.3</v>
      </c>
      <c r="J22" s="57">
        <v>71.099999999999994</v>
      </c>
      <c r="K22" s="61">
        <v>35.5</v>
      </c>
      <c r="L22" s="11">
        <v>33.700000000000003</v>
      </c>
      <c r="M22" s="11">
        <v>42.9</v>
      </c>
      <c r="N22" s="28">
        <v>43.4</v>
      </c>
    </row>
    <row r="23" spans="1:14" x14ac:dyDescent="0.2">
      <c r="A23" s="29"/>
      <c r="B23" s="66" t="s">
        <v>24</v>
      </c>
      <c r="C23" s="44">
        <v>96.9</v>
      </c>
      <c r="D23" s="10">
        <v>97</v>
      </c>
      <c r="E23" s="10">
        <v>99.2</v>
      </c>
      <c r="F23" s="45">
        <v>98.7</v>
      </c>
      <c r="G23" s="56">
        <v>68.599999999999994</v>
      </c>
      <c r="H23" s="7">
        <v>73.2</v>
      </c>
      <c r="I23" s="7">
        <v>69</v>
      </c>
      <c r="J23" s="57">
        <v>73.599999999999994</v>
      </c>
      <c r="K23" s="61">
        <v>45.1</v>
      </c>
      <c r="L23" s="11">
        <v>45.2</v>
      </c>
      <c r="M23" s="11">
        <v>51.8</v>
      </c>
      <c r="N23" s="28">
        <v>52.8</v>
      </c>
    </row>
    <row r="24" spans="1:14" x14ac:dyDescent="0.2">
      <c r="A24" s="29"/>
      <c r="B24" s="66" t="s">
        <v>25</v>
      </c>
      <c r="C24" s="44">
        <v>91</v>
      </c>
      <c r="D24" s="10">
        <v>91.4</v>
      </c>
      <c r="E24" s="10" t="s">
        <v>11</v>
      </c>
      <c r="F24" s="45" t="s">
        <v>11</v>
      </c>
      <c r="G24" s="56">
        <v>69.400000000000006</v>
      </c>
      <c r="H24" s="7">
        <v>71.5</v>
      </c>
      <c r="I24" s="7" t="s">
        <v>11</v>
      </c>
      <c r="J24" s="57" t="s">
        <v>11</v>
      </c>
      <c r="K24" s="61">
        <v>45.5</v>
      </c>
      <c r="L24" s="11">
        <v>42.3</v>
      </c>
      <c r="M24" s="11" t="s">
        <v>11</v>
      </c>
      <c r="N24" s="28" t="s">
        <v>11</v>
      </c>
    </row>
    <row r="25" spans="1:14" x14ac:dyDescent="0.2">
      <c r="A25" s="29"/>
      <c r="B25" s="66" t="s">
        <v>36</v>
      </c>
      <c r="C25" s="44">
        <v>93</v>
      </c>
      <c r="D25" s="10">
        <v>96.8</v>
      </c>
      <c r="E25" s="10" t="s">
        <v>11</v>
      </c>
      <c r="F25" s="45" t="s">
        <v>11</v>
      </c>
      <c r="G25" s="56">
        <v>70.900000000000006</v>
      </c>
      <c r="H25" s="7">
        <v>74</v>
      </c>
      <c r="I25" s="7" t="s">
        <v>11</v>
      </c>
      <c r="J25" s="57" t="s">
        <v>11</v>
      </c>
      <c r="K25" s="61">
        <v>43.3</v>
      </c>
      <c r="L25" s="11">
        <v>45.6</v>
      </c>
      <c r="M25" s="11" t="s">
        <v>11</v>
      </c>
      <c r="N25" s="28" t="s">
        <v>11</v>
      </c>
    </row>
    <row r="26" spans="1:14" x14ac:dyDescent="0.2">
      <c r="A26" s="29"/>
      <c r="B26" s="66" t="s">
        <v>26</v>
      </c>
      <c r="C26" s="44">
        <v>94</v>
      </c>
      <c r="D26" s="10" t="s">
        <v>11</v>
      </c>
      <c r="E26" s="10">
        <v>99.5</v>
      </c>
      <c r="F26" s="45">
        <v>99.1</v>
      </c>
      <c r="G26" s="56">
        <v>68.599999999999994</v>
      </c>
      <c r="H26" s="7" t="s">
        <v>11</v>
      </c>
      <c r="I26" s="7">
        <v>69.599999999999994</v>
      </c>
      <c r="J26" s="57">
        <v>73.599999999999994</v>
      </c>
      <c r="K26" s="61">
        <v>41.9</v>
      </c>
      <c r="L26" s="11" t="s">
        <v>11</v>
      </c>
      <c r="M26" s="11">
        <v>53.8</v>
      </c>
      <c r="N26" s="28">
        <v>49.7</v>
      </c>
    </row>
    <row r="27" spans="1:14" x14ac:dyDescent="0.2">
      <c r="A27" s="29"/>
      <c r="B27" s="66" t="s">
        <v>32</v>
      </c>
      <c r="C27" s="44">
        <v>93.6</v>
      </c>
      <c r="D27" s="10" t="s">
        <v>11</v>
      </c>
      <c r="E27" s="10">
        <v>98.9</v>
      </c>
      <c r="F27" s="45">
        <v>97.3</v>
      </c>
      <c r="G27" s="56">
        <v>69.2</v>
      </c>
      <c r="H27" s="7" t="s">
        <v>11</v>
      </c>
      <c r="I27" s="7">
        <v>68.599999999999994</v>
      </c>
      <c r="J27" s="57">
        <v>71.3</v>
      </c>
      <c r="K27" s="61">
        <v>39.799999999999997</v>
      </c>
      <c r="L27" s="11" t="s">
        <v>11</v>
      </c>
      <c r="M27" s="11">
        <v>46.2</v>
      </c>
      <c r="N27" s="28">
        <v>44</v>
      </c>
    </row>
    <row r="28" spans="1:14" x14ac:dyDescent="0.2">
      <c r="A28" s="29"/>
      <c r="B28" s="66" t="s">
        <v>38</v>
      </c>
      <c r="C28" s="44">
        <v>88.2</v>
      </c>
      <c r="D28" s="10" t="s">
        <v>11</v>
      </c>
      <c r="E28" s="10">
        <v>97.7</v>
      </c>
      <c r="F28" s="45">
        <v>96.6</v>
      </c>
      <c r="G28" s="56">
        <v>63.5</v>
      </c>
      <c r="H28" s="7" t="s">
        <v>11</v>
      </c>
      <c r="I28" s="7">
        <v>66</v>
      </c>
      <c r="J28" s="57">
        <v>69.2</v>
      </c>
      <c r="K28" s="61">
        <v>37.9</v>
      </c>
      <c r="L28" s="11" t="s">
        <v>11</v>
      </c>
      <c r="M28" s="11">
        <v>46.2</v>
      </c>
      <c r="N28" s="28">
        <v>45.1</v>
      </c>
    </row>
    <row r="29" spans="1:14" x14ac:dyDescent="0.2">
      <c r="A29" s="29"/>
      <c r="B29" s="66" t="s">
        <v>27</v>
      </c>
      <c r="C29" s="44" t="s">
        <v>11</v>
      </c>
      <c r="D29" s="10" t="s">
        <v>11</v>
      </c>
      <c r="E29" s="10">
        <v>98</v>
      </c>
      <c r="F29" s="45">
        <v>93</v>
      </c>
      <c r="G29" s="56" t="s">
        <v>11</v>
      </c>
      <c r="H29" s="7" t="s">
        <v>11</v>
      </c>
      <c r="I29" s="7">
        <v>65.400000000000006</v>
      </c>
      <c r="J29" s="57">
        <v>67.7</v>
      </c>
      <c r="K29" s="61" t="s">
        <v>11</v>
      </c>
      <c r="L29" s="11" t="s">
        <v>11</v>
      </c>
      <c r="M29" s="11">
        <v>43.4</v>
      </c>
      <c r="N29" s="28">
        <v>39.200000000000003</v>
      </c>
    </row>
    <row r="30" spans="1:14" x14ac:dyDescent="0.2">
      <c r="A30" s="29"/>
      <c r="B30" s="66" t="s">
        <v>28</v>
      </c>
      <c r="C30" s="44">
        <v>93.4</v>
      </c>
      <c r="D30" s="10" t="s">
        <v>11</v>
      </c>
      <c r="E30" s="10">
        <v>99.6</v>
      </c>
      <c r="F30" s="45">
        <v>98</v>
      </c>
      <c r="G30" s="56">
        <v>66</v>
      </c>
      <c r="H30" s="7" t="s">
        <v>11</v>
      </c>
      <c r="I30" s="7">
        <v>67.3</v>
      </c>
      <c r="J30" s="57">
        <v>69.400000000000006</v>
      </c>
      <c r="K30" s="61">
        <v>35.5</v>
      </c>
      <c r="L30" s="11" t="s">
        <v>11</v>
      </c>
      <c r="M30" s="11">
        <v>46.8</v>
      </c>
      <c r="N30" s="28">
        <v>41.8</v>
      </c>
    </row>
    <row r="31" spans="1:14" x14ac:dyDescent="0.2">
      <c r="A31" s="29"/>
      <c r="B31" s="66" t="s">
        <v>29</v>
      </c>
      <c r="C31" s="44">
        <v>89</v>
      </c>
      <c r="D31" s="10" t="s">
        <v>11</v>
      </c>
      <c r="E31" s="10" t="s">
        <v>11</v>
      </c>
      <c r="F31" s="45" t="s">
        <v>11</v>
      </c>
      <c r="G31" s="56">
        <v>67.7</v>
      </c>
      <c r="H31" s="7" t="s">
        <v>11</v>
      </c>
      <c r="I31" s="7" t="s">
        <v>11</v>
      </c>
      <c r="J31" s="57" t="s">
        <v>11</v>
      </c>
      <c r="K31" s="61">
        <v>38</v>
      </c>
      <c r="L31" s="11" t="s">
        <v>11</v>
      </c>
      <c r="M31" s="11" t="s">
        <v>11</v>
      </c>
      <c r="N31" s="28" t="s">
        <v>11</v>
      </c>
    </row>
    <row r="32" spans="1:14" x14ac:dyDescent="0.2">
      <c r="A32" s="29"/>
      <c r="B32" s="66" t="s">
        <v>30</v>
      </c>
      <c r="C32" s="44">
        <v>84</v>
      </c>
      <c r="D32" s="10" t="s">
        <v>11</v>
      </c>
      <c r="E32" s="10" t="s">
        <v>11</v>
      </c>
      <c r="F32" s="45" t="s">
        <v>11</v>
      </c>
      <c r="G32" s="56">
        <v>63.7</v>
      </c>
      <c r="H32" s="7" t="s">
        <v>11</v>
      </c>
      <c r="I32" s="7" t="s">
        <v>11</v>
      </c>
      <c r="J32" s="57" t="s">
        <v>11</v>
      </c>
      <c r="K32" s="61">
        <v>37</v>
      </c>
      <c r="L32" s="11" t="s">
        <v>11</v>
      </c>
      <c r="M32" s="11" t="s">
        <v>11</v>
      </c>
      <c r="N32" s="28" t="s">
        <v>11</v>
      </c>
    </row>
    <row r="33" spans="1:14" x14ac:dyDescent="0.2">
      <c r="A33" s="30"/>
      <c r="B33" s="66" t="s">
        <v>31</v>
      </c>
      <c r="C33" s="44">
        <v>89.4</v>
      </c>
      <c r="D33" s="10" t="s">
        <v>11</v>
      </c>
      <c r="E33" s="10" t="s">
        <v>11</v>
      </c>
      <c r="F33" s="45" t="s">
        <v>11</v>
      </c>
      <c r="G33" s="56">
        <v>69.2</v>
      </c>
      <c r="H33" s="7" t="s">
        <v>11</v>
      </c>
      <c r="I33" s="7" t="s">
        <v>11</v>
      </c>
      <c r="J33" s="57" t="s">
        <v>11</v>
      </c>
      <c r="K33" s="61">
        <v>44.1</v>
      </c>
      <c r="L33" s="11" t="s">
        <v>11</v>
      </c>
      <c r="M33" s="11" t="s">
        <v>11</v>
      </c>
      <c r="N33" s="28" t="s">
        <v>11</v>
      </c>
    </row>
    <row r="34" spans="1:14" s="2" customFormat="1" x14ac:dyDescent="0.2">
      <c r="A34" s="31"/>
      <c r="B34" s="67" t="s">
        <v>41</v>
      </c>
      <c r="C34" s="46">
        <f>AVERAGE(C7:C33)</f>
        <v>91.208695652173915</v>
      </c>
      <c r="D34" s="12">
        <f t="shared" ref="D34:M34" si="0">AVERAGE(D7:D33)</f>
        <v>88.094736842105263</v>
      </c>
      <c r="E34" s="12">
        <f t="shared" si="0"/>
        <v>98.564999999999984</v>
      </c>
      <c r="F34" s="32">
        <f t="shared" si="0"/>
        <v>97.884999999999991</v>
      </c>
      <c r="G34" s="46">
        <f t="shared" si="0"/>
        <v>66.534782608695664</v>
      </c>
      <c r="H34" s="12">
        <f t="shared" si="0"/>
        <v>67.294736842105266</v>
      </c>
      <c r="I34" s="12">
        <f t="shared" si="0"/>
        <v>67.405000000000001</v>
      </c>
      <c r="J34" s="32">
        <f t="shared" si="0"/>
        <v>71.064999999999998</v>
      </c>
      <c r="K34" s="46">
        <f t="shared" si="0"/>
        <v>39.569565217391293</v>
      </c>
      <c r="L34" s="12">
        <f t="shared" si="0"/>
        <v>37.057894736842108</v>
      </c>
      <c r="M34" s="12">
        <f t="shared" si="0"/>
        <v>47.57</v>
      </c>
      <c r="N34" s="32">
        <f>AVERAGE(N7:N33)</f>
        <v>46.06</v>
      </c>
    </row>
    <row r="35" spans="1:14" x14ac:dyDescent="0.2">
      <c r="A35" s="27" t="s">
        <v>40</v>
      </c>
      <c r="B35" s="66" t="str">
        <f>B7</f>
        <v xml:space="preserve">KWS Higgins </v>
      </c>
      <c r="C35" s="44" t="s">
        <v>11</v>
      </c>
      <c r="D35" s="10">
        <v>91.6</v>
      </c>
      <c r="E35" s="10">
        <v>99.7</v>
      </c>
      <c r="F35" s="45">
        <v>98.5</v>
      </c>
      <c r="G35" s="56" t="s">
        <v>11</v>
      </c>
      <c r="H35" s="7">
        <v>70</v>
      </c>
      <c r="I35" s="7">
        <v>69.8</v>
      </c>
      <c r="J35" s="57">
        <v>72.3</v>
      </c>
      <c r="K35" s="61" t="s">
        <v>11</v>
      </c>
      <c r="L35" s="11">
        <v>39.200000000000003</v>
      </c>
      <c r="M35" s="11">
        <v>50.8</v>
      </c>
      <c r="N35" s="28">
        <v>46</v>
      </c>
    </row>
    <row r="36" spans="1:14" x14ac:dyDescent="0.2">
      <c r="A36" s="29"/>
      <c r="B36" s="66" t="str">
        <f t="shared" ref="B36:B61" si="1">B8</f>
        <v xml:space="preserve">SY Galileoo </v>
      </c>
      <c r="C36" s="44">
        <v>95.8</v>
      </c>
      <c r="D36" s="10">
        <v>94.3</v>
      </c>
      <c r="E36" s="10">
        <v>99.7</v>
      </c>
      <c r="F36" s="45">
        <v>98.2</v>
      </c>
      <c r="G36" s="56">
        <v>67.7</v>
      </c>
      <c r="H36" s="7">
        <v>68.099999999999994</v>
      </c>
      <c r="I36" s="7">
        <v>68.3</v>
      </c>
      <c r="J36" s="57">
        <v>72.3</v>
      </c>
      <c r="K36" s="61">
        <v>44</v>
      </c>
      <c r="L36" s="11">
        <v>39.299999999999997</v>
      </c>
      <c r="M36" s="11">
        <v>49.2</v>
      </c>
      <c r="N36" s="28">
        <v>46.1</v>
      </c>
    </row>
    <row r="37" spans="1:14" x14ac:dyDescent="0.2">
      <c r="A37" s="29"/>
      <c r="B37" s="66" t="str">
        <f t="shared" si="1"/>
        <v xml:space="preserve">Melia </v>
      </c>
      <c r="C37" s="44">
        <v>91.2</v>
      </c>
      <c r="D37" s="10">
        <v>94.7</v>
      </c>
      <c r="E37" s="10" t="s">
        <v>11</v>
      </c>
      <c r="F37" s="45" t="s">
        <v>11</v>
      </c>
      <c r="G37" s="56">
        <v>65.2</v>
      </c>
      <c r="H37" s="7">
        <v>69.2</v>
      </c>
      <c r="I37" s="7" t="s">
        <v>11</v>
      </c>
      <c r="J37" s="57" t="s">
        <v>11</v>
      </c>
      <c r="K37" s="61">
        <v>40.299999999999997</v>
      </c>
      <c r="L37" s="11">
        <v>40.4</v>
      </c>
      <c r="M37" s="11" t="s">
        <v>11</v>
      </c>
      <c r="N37" s="28" t="s">
        <v>11</v>
      </c>
    </row>
    <row r="38" spans="1:14" x14ac:dyDescent="0.2">
      <c r="A38" s="29"/>
      <c r="B38" s="66" t="str">
        <f t="shared" si="1"/>
        <v xml:space="preserve">Esprit </v>
      </c>
      <c r="C38" s="44">
        <v>95.2</v>
      </c>
      <c r="D38" s="10">
        <v>94.7</v>
      </c>
      <c r="E38" s="10">
        <v>99.6</v>
      </c>
      <c r="F38" s="45">
        <v>97.9</v>
      </c>
      <c r="G38" s="56">
        <v>67.3</v>
      </c>
      <c r="H38" s="7">
        <v>69.8</v>
      </c>
      <c r="I38" s="7">
        <v>67.900000000000006</v>
      </c>
      <c r="J38" s="57">
        <v>72.3</v>
      </c>
      <c r="K38" s="61">
        <v>39.700000000000003</v>
      </c>
      <c r="L38" s="11">
        <v>39</v>
      </c>
      <c r="M38" s="11">
        <v>47.9</v>
      </c>
      <c r="N38" s="28">
        <v>47.2</v>
      </c>
    </row>
    <row r="39" spans="1:14" x14ac:dyDescent="0.2">
      <c r="A39" s="29"/>
      <c r="B39" s="66" t="str">
        <f t="shared" si="1"/>
        <v xml:space="preserve">Teuto </v>
      </c>
      <c r="C39" s="44">
        <v>96.2</v>
      </c>
      <c r="D39" s="10">
        <v>90.3</v>
      </c>
      <c r="E39" s="10">
        <v>99.7</v>
      </c>
      <c r="F39" s="45">
        <v>98.9</v>
      </c>
      <c r="G39" s="56">
        <v>68.599999999999994</v>
      </c>
      <c r="H39" s="7">
        <v>68.599999999999994</v>
      </c>
      <c r="I39" s="7">
        <v>69</v>
      </c>
      <c r="J39" s="57">
        <v>72.3</v>
      </c>
      <c r="K39" s="61">
        <v>42.9</v>
      </c>
      <c r="L39" s="11">
        <v>37.700000000000003</v>
      </c>
      <c r="M39" s="11">
        <v>49.5</v>
      </c>
      <c r="N39" s="28">
        <v>46.3</v>
      </c>
    </row>
    <row r="40" spans="1:14" x14ac:dyDescent="0.2">
      <c r="A40" s="29"/>
      <c r="B40" s="66" t="str">
        <f t="shared" si="1"/>
        <v xml:space="preserve">SY Dakoota </v>
      </c>
      <c r="C40" s="44" t="s">
        <v>11</v>
      </c>
      <c r="D40" s="10">
        <v>95.4</v>
      </c>
      <c r="E40" s="10">
        <v>99.4</v>
      </c>
      <c r="F40" s="45">
        <v>98</v>
      </c>
      <c r="G40" s="56" t="s">
        <v>11</v>
      </c>
      <c r="H40" s="7">
        <v>72.099999999999994</v>
      </c>
      <c r="I40" s="7">
        <v>69.8</v>
      </c>
      <c r="J40" s="57">
        <v>73.400000000000006</v>
      </c>
      <c r="K40" s="61" t="s">
        <v>11</v>
      </c>
      <c r="L40" s="11">
        <v>39</v>
      </c>
      <c r="M40" s="11">
        <v>48.8</v>
      </c>
      <c r="N40" s="28">
        <v>44.7</v>
      </c>
    </row>
    <row r="41" spans="1:14" x14ac:dyDescent="0.2">
      <c r="A41" s="29"/>
      <c r="B41" s="66" t="str">
        <f t="shared" si="1"/>
        <v xml:space="preserve">SU Midnight </v>
      </c>
      <c r="C41" s="44">
        <v>95.5</v>
      </c>
      <c r="D41" s="10">
        <v>94.6</v>
      </c>
      <c r="E41" s="10">
        <v>99.5</v>
      </c>
      <c r="F41" s="45">
        <v>97.6</v>
      </c>
      <c r="G41" s="56">
        <v>68.8</v>
      </c>
      <c r="H41" s="7">
        <v>68.599999999999994</v>
      </c>
      <c r="I41" s="7">
        <v>68.8</v>
      </c>
      <c r="J41" s="57">
        <v>71.099999999999994</v>
      </c>
      <c r="K41" s="61">
        <v>44.4</v>
      </c>
      <c r="L41" s="11">
        <v>40.6</v>
      </c>
      <c r="M41" s="11">
        <v>50.7</v>
      </c>
      <c r="N41" s="28">
        <v>47</v>
      </c>
    </row>
    <row r="42" spans="1:14" x14ac:dyDescent="0.2">
      <c r="A42" s="29"/>
      <c r="B42" s="66" t="str">
        <f t="shared" si="1"/>
        <v xml:space="preserve">Winnie </v>
      </c>
      <c r="C42" s="44">
        <v>97.4</v>
      </c>
      <c r="D42" s="10">
        <v>96.7</v>
      </c>
      <c r="E42" s="10">
        <v>99.8</v>
      </c>
      <c r="F42" s="45">
        <v>98.9</v>
      </c>
      <c r="G42" s="56">
        <v>68.8</v>
      </c>
      <c r="H42" s="7">
        <v>70.7</v>
      </c>
      <c r="I42" s="7">
        <v>70.900000000000006</v>
      </c>
      <c r="J42" s="57">
        <v>72.8</v>
      </c>
      <c r="K42" s="61">
        <v>45</v>
      </c>
      <c r="L42" s="11">
        <v>42</v>
      </c>
      <c r="M42" s="11">
        <v>52.1</v>
      </c>
      <c r="N42" s="28">
        <v>49.3</v>
      </c>
    </row>
    <row r="43" spans="1:14" x14ac:dyDescent="0.2">
      <c r="A43" s="29"/>
      <c r="B43" s="66" t="str">
        <f t="shared" si="1"/>
        <v xml:space="preserve">Julia </v>
      </c>
      <c r="C43" s="44">
        <v>94.5</v>
      </c>
      <c r="D43" s="10">
        <v>92.9</v>
      </c>
      <c r="E43" s="10">
        <v>99.8</v>
      </c>
      <c r="F43" s="45">
        <v>98.9</v>
      </c>
      <c r="G43" s="56">
        <v>66.2</v>
      </c>
      <c r="H43" s="7">
        <v>67.099999999999994</v>
      </c>
      <c r="I43" s="7">
        <v>69.2</v>
      </c>
      <c r="J43" s="57">
        <v>71.900000000000006</v>
      </c>
      <c r="K43" s="61">
        <v>41.2</v>
      </c>
      <c r="L43" s="11">
        <v>38.299999999999997</v>
      </c>
      <c r="M43" s="11">
        <v>51</v>
      </c>
      <c r="N43" s="28">
        <v>48.7</v>
      </c>
    </row>
    <row r="44" spans="1:14" x14ac:dyDescent="0.2">
      <c r="A44" s="29"/>
      <c r="B44" s="66" t="str">
        <f t="shared" si="1"/>
        <v xml:space="preserve">SU Hetti </v>
      </c>
      <c r="C44" s="44">
        <v>99.3</v>
      </c>
      <c r="D44" s="10">
        <v>96</v>
      </c>
      <c r="E44" s="10">
        <v>99.8</v>
      </c>
      <c r="F44" s="45">
        <v>99.4</v>
      </c>
      <c r="G44" s="56">
        <v>66.7</v>
      </c>
      <c r="H44" s="7">
        <v>68.3</v>
      </c>
      <c r="I44" s="7">
        <v>66.7</v>
      </c>
      <c r="J44" s="57">
        <v>70.2</v>
      </c>
      <c r="K44" s="61">
        <v>46.4</v>
      </c>
      <c r="L44" s="11">
        <v>42.7</v>
      </c>
      <c r="M44" s="11">
        <v>51.8</v>
      </c>
      <c r="N44" s="28">
        <v>49</v>
      </c>
    </row>
    <row r="45" spans="1:14" x14ac:dyDescent="0.2">
      <c r="A45" s="29"/>
      <c r="B45" s="66" t="str">
        <f t="shared" si="1"/>
        <v xml:space="preserve">RGT Mela </v>
      </c>
      <c r="C45" s="44">
        <v>95.5</v>
      </c>
      <c r="D45" s="10">
        <v>97.3</v>
      </c>
      <c r="E45" s="10">
        <v>99.9</v>
      </c>
      <c r="F45" s="45">
        <v>98.9</v>
      </c>
      <c r="G45" s="56">
        <v>66.5</v>
      </c>
      <c r="H45" s="7">
        <v>69.400000000000006</v>
      </c>
      <c r="I45" s="7">
        <v>69.400000000000006</v>
      </c>
      <c r="J45" s="57">
        <v>71.5</v>
      </c>
      <c r="K45" s="61">
        <v>41.6</v>
      </c>
      <c r="L45" s="11">
        <v>42.6</v>
      </c>
      <c r="M45" s="11">
        <v>53.8</v>
      </c>
      <c r="N45" s="28">
        <v>47.9</v>
      </c>
    </row>
    <row r="46" spans="1:14" x14ac:dyDescent="0.2">
      <c r="A46" s="29"/>
      <c r="B46" s="66" t="str">
        <f t="shared" si="1"/>
        <v xml:space="preserve">Avantasia </v>
      </c>
      <c r="C46" s="44">
        <v>97.9</v>
      </c>
      <c r="D46" s="10">
        <v>91.4</v>
      </c>
      <c r="E46" s="10">
        <v>99.7</v>
      </c>
      <c r="F46" s="45">
        <v>98.1</v>
      </c>
      <c r="G46" s="56">
        <v>66.900000000000006</v>
      </c>
      <c r="H46" s="7">
        <v>66.900000000000006</v>
      </c>
      <c r="I46" s="7">
        <v>68.8</v>
      </c>
      <c r="J46" s="57">
        <v>69.400000000000006</v>
      </c>
      <c r="K46" s="61">
        <v>43.7</v>
      </c>
      <c r="L46" s="11">
        <v>37.9</v>
      </c>
      <c r="M46" s="11">
        <v>50.5</v>
      </c>
      <c r="N46" s="28">
        <v>46.5</v>
      </c>
    </row>
    <row r="47" spans="1:14" x14ac:dyDescent="0.2">
      <c r="A47" s="29"/>
      <c r="B47" s="66" t="str">
        <f t="shared" si="1"/>
        <v>GW 4224</v>
      </c>
      <c r="C47" s="44">
        <v>91.8</v>
      </c>
      <c r="D47" s="10">
        <v>91.1</v>
      </c>
      <c r="E47" s="10">
        <v>99.3</v>
      </c>
      <c r="F47" s="45">
        <v>97.1</v>
      </c>
      <c r="G47" s="56">
        <v>64.099999999999994</v>
      </c>
      <c r="H47" s="7">
        <v>66.2</v>
      </c>
      <c r="I47" s="7">
        <v>67.5</v>
      </c>
      <c r="J47" s="57">
        <v>69.8</v>
      </c>
      <c r="K47" s="61">
        <v>40.9</v>
      </c>
      <c r="L47" s="11">
        <v>39.4</v>
      </c>
      <c r="M47" s="11">
        <v>49.8</v>
      </c>
      <c r="N47" s="28">
        <v>46.4</v>
      </c>
    </row>
    <row r="48" spans="1:14" x14ac:dyDescent="0.2">
      <c r="A48" s="29"/>
      <c r="B48" s="66" t="str">
        <f t="shared" si="1"/>
        <v>SU Urmel</v>
      </c>
      <c r="C48" s="44" t="s">
        <v>11</v>
      </c>
      <c r="D48" s="10">
        <v>94.9</v>
      </c>
      <c r="E48" s="10" t="s">
        <v>11</v>
      </c>
      <c r="F48" s="45" t="s">
        <v>11</v>
      </c>
      <c r="G48" s="56" t="s">
        <v>11</v>
      </c>
      <c r="H48" s="7">
        <v>65</v>
      </c>
      <c r="I48" s="7" t="s">
        <v>11</v>
      </c>
      <c r="J48" s="57" t="s">
        <v>11</v>
      </c>
      <c r="K48" s="61" t="s">
        <v>11</v>
      </c>
      <c r="L48" s="11">
        <v>38.1</v>
      </c>
      <c r="M48" s="11" t="s">
        <v>11</v>
      </c>
      <c r="N48" s="28" t="s">
        <v>11</v>
      </c>
    </row>
    <row r="49" spans="1:14" x14ac:dyDescent="0.2">
      <c r="A49" s="29"/>
      <c r="B49" s="66" t="str">
        <f t="shared" si="1"/>
        <v>GW 4189</v>
      </c>
      <c r="C49" s="44">
        <v>96.2</v>
      </c>
      <c r="D49" s="10">
        <v>91.3</v>
      </c>
      <c r="E49" s="10">
        <v>99.4</v>
      </c>
      <c r="F49" s="45">
        <v>98.3</v>
      </c>
      <c r="G49" s="56">
        <v>68.099999999999994</v>
      </c>
      <c r="H49" s="7">
        <v>69.8</v>
      </c>
      <c r="I49" s="7">
        <v>68.599999999999994</v>
      </c>
      <c r="J49" s="57">
        <v>71.8</v>
      </c>
      <c r="K49" s="61">
        <v>42.1</v>
      </c>
      <c r="L49" s="11">
        <v>38.200000000000003</v>
      </c>
      <c r="M49" s="11">
        <v>48.7</v>
      </c>
      <c r="N49" s="28">
        <v>46.3</v>
      </c>
    </row>
    <row r="50" spans="1:14" x14ac:dyDescent="0.2">
      <c r="A50" s="29"/>
      <c r="B50" s="66" t="str">
        <f t="shared" si="1"/>
        <v>SY Loona</v>
      </c>
      <c r="C50" s="44">
        <v>91.2</v>
      </c>
      <c r="D50" s="10">
        <v>87.6</v>
      </c>
      <c r="E50" s="10">
        <v>97.8</v>
      </c>
      <c r="F50" s="45">
        <v>97.2</v>
      </c>
      <c r="G50" s="56">
        <v>67.900000000000006</v>
      </c>
      <c r="H50" s="7">
        <v>70.400000000000006</v>
      </c>
      <c r="I50" s="7">
        <v>69.599999999999994</v>
      </c>
      <c r="J50" s="57">
        <v>73.599999999999994</v>
      </c>
      <c r="K50" s="61">
        <v>39.1</v>
      </c>
      <c r="L50" s="11">
        <v>37.299999999999997</v>
      </c>
      <c r="M50" s="11">
        <v>46</v>
      </c>
      <c r="N50" s="28">
        <v>44.9</v>
      </c>
    </row>
    <row r="51" spans="1:14" x14ac:dyDescent="0.2">
      <c r="A51" s="29"/>
      <c r="B51" s="66" t="str">
        <f t="shared" si="1"/>
        <v xml:space="preserve">Bordeaux </v>
      </c>
      <c r="C51" s="44">
        <v>98.2</v>
      </c>
      <c r="D51" s="10">
        <v>96.8</v>
      </c>
      <c r="E51" s="10">
        <v>99.4</v>
      </c>
      <c r="F51" s="45">
        <v>99.2</v>
      </c>
      <c r="G51" s="56">
        <v>71.099999999999994</v>
      </c>
      <c r="H51" s="7">
        <v>72.3</v>
      </c>
      <c r="I51" s="7">
        <v>70.900000000000006</v>
      </c>
      <c r="J51" s="57">
        <v>74.900000000000006</v>
      </c>
      <c r="K51" s="61">
        <v>50.2</v>
      </c>
      <c r="L51" s="11">
        <v>46</v>
      </c>
      <c r="M51" s="11">
        <v>53.9</v>
      </c>
      <c r="N51" s="28">
        <v>53.6</v>
      </c>
    </row>
    <row r="52" spans="1:14" x14ac:dyDescent="0.2">
      <c r="A52" s="29"/>
      <c r="B52" s="66" t="str">
        <f t="shared" si="1"/>
        <v xml:space="preserve">KWS Tardis </v>
      </c>
      <c r="C52" s="44">
        <v>95.5</v>
      </c>
      <c r="D52" s="10">
        <v>92.3</v>
      </c>
      <c r="E52" s="10" t="s">
        <v>11</v>
      </c>
      <c r="F52" s="45" t="s">
        <v>11</v>
      </c>
      <c r="G52" s="56">
        <v>71.5</v>
      </c>
      <c r="H52" s="7">
        <v>71.900000000000006</v>
      </c>
      <c r="I52" s="7" t="s">
        <v>11</v>
      </c>
      <c r="J52" s="57" t="s">
        <v>11</v>
      </c>
      <c r="K52" s="61">
        <v>50.4</v>
      </c>
      <c r="L52" s="11">
        <v>45.6</v>
      </c>
      <c r="M52" s="11" t="s">
        <v>11</v>
      </c>
      <c r="N52" s="28" t="s">
        <v>11</v>
      </c>
    </row>
    <row r="53" spans="1:14" x14ac:dyDescent="0.2">
      <c r="A53" s="29"/>
      <c r="B53" s="66" t="str">
        <f t="shared" si="1"/>
        <v>Goldmarie</v>
      </c>
      <c r="C53" s="44">
        <v>97</v>
      </c>
      <c r="D53" s="10">
        <v>95.6</v>
      </c>
      <c r="E53" s="10" t="s">
        <v>11</v>
      </c>
      <c r="F53" s="45" t="s">
        <v>11</v>
      </c>
      <c r="G53" s="56">
        <v>73.2</v>
      </c>
      <c r="H53" s="7">
        <v>73.599999999999994</v>
      </c>
      <c r="I53" s="7" t="s">
        <v>11</v>
      </c>
      <c r="J53" s="57" t="s">
        <v>11</v>
      </c>
      <c r="K53" s="61">
        <v>46.4</v>
      </c>
      <c r="L53" s="11">
        <v>45.1</v>
      </c>
      <c r="M53" s="11" t="s">
        <v>11</v>
      </c>
      <c r="N53" s="28" t="s">
        <v>11</v>
      </c>
    </row>
    <row r="54" spans="1:14" x14ac:dyDescent="0.2">
      <c r="A54" s="29"/>
      <c r="B54" s="66" t="str">
        <f t="shared" si="1"/>
        <v xml:space="preserve">SU Jule </v>
      </c>
      <c r="C54" s="44">
        <v>94.6</v>
      </c>
      <c r="D54" s="10" t="s">
        <v>11</v>
      </c>
      <c r="E54" s="10">
        <v>99.3</v>
      </c>
      <c r="F54" s="45">
        <v>98.9</v>
      </c>
      <c r="G54" s="56">
        <v>67.3</v>
      </c>
      <c r="H54" s="7" t="s">
        <v>11</v>
      </c>
      <c r="I54" s="7">
        <v>71.5</v>
      </c>
      <c r="J54" s="57">
        <v>73.599999999999994</v>
      </c>
      <c r="K54" s="61">
        <v>42.2</v>
      </c>
      <c r="L54" s="11" t="s">
        <v>11</v>
      </c>
      <c r="M54" s="11">
        <v>56.1</v>
      </c>
      <c r="N54" s="28">
        <v>50.1</v>
      </c>
    </row>
    <row r="55" spans="1:14" x14ac:dyDescent="0.2">
      <c r="A55" s="29"/>
      <c r="B55" s="66" t="str">
        <f t="shared" si="1"/>
        <v>Integral</v>
      </c>
      <c r="C55" s="44">
        <v>96.9</v>
      </c>
      <c r="D55" s="10" t="s">
        <v>11</v>
      </c>
      <c r="E55" s="10">
        <v>99.8</v>
      </c>
      <c r="F55" s="45">
        <v>98.7</v>
      </c>
      <c r="G55" s="56">
        <v>70</v>
      </c>
      <c r="H55" s="7" t="s">
        <v>11</v>
      </c>
      <c r="I55" s="7">
        <v>70</v>
      </c>
      <c r="J55" s="57">
        <v>73</v>
      </c>
      <c r="K55" s="61">
        <v>43.6</v>
      </c>
      <c r="L55" s="11" t="s">
        <v>11</v>
      </c>
      <c r="M55" s="11">
        <v>51</v>
      </c>
      <c r="N55" s="28">
        <v>46.9</v>
      </c>
    </row>
    <row r="56" spans="1:14" x14ac:dyDescent="0.2">
      <c r="A56" s="29"/>
      <c r="B56" s="66" t="str">
        <f t="shared" si="1"/>
        <v>SU Virtuosa</v>
      </c>
      <c r="C56" s="44">
        <v>89.7</v>
      </c>
      <c r="D56" s="10" t="s">
        <v>11</v>
      </c>
      <c r="E56" s="10">
        <v>99.6</v>
      </c>
      <c r="F56" s="45">
        <v>97.8</v>
      </c>
      <c r="G56" s="56">
        <v>64.400000000000006</v>
      </c>
      <c r="H56" s="7" t="s">
        <v>11</v>
      </c>
      <c r="I56" s="7">
        <v>68.099999999999994</v>
      </c>
      <c r="J56" s="57">
        <v>71.5</v>
      </c>
      <c r="K56" s="61">
        <v>38.5</v>
      </c>
      <c r="L56" s="11" t="s">
        <v>11</v>
      </c>
      <c r="M56" s="11">
        <v>51.3</v>
      </c>
      <c r="N56" s="28">
        <v>46.8</v>
      </c>
    </row>
    <row r="57" spans="1:14" x14ac:dyDescent="0.2">
      <c r="A57" s="29"/>
      <c r="B57" s="66" t="str">
        <f t="shared" si="1"/>
        <v xml:space="preserve">Viola </v>
      </c>
      <c r="C57" s="44" t="s">
        <v>11</v>
      </c>
      <c r="D57" s="10" t="s">
        <v>11</v>
      </c>
      <c r="E57" s="10">
        <v>99.2</v>
      </c>
      <c r="F57" s="45">
        <v>97.1</v>
      </c>
      <c r="G57" s="56" t="s">
        <v>11</v>
      </c>
      <c r="H57" s="7" t="s">
        <v>11</v>
      </c>
      <c r="I57" s="7">
        <v>67.7</v>
      </c>
      <c r="J57" s="57">
        <v>69.2</v>
      </c>
      <c r="K57" s="61" t="s">
        <v>11</v>
      </c>
      <c r="L57" s="11" t="s">
        <v>11</v>
      </c>
      <c r="M57" s="11">
        <v>47.2</v>
      </c>
      <c r="N57" s="28">
        <v>42.5</v>
      </c>
    </row>
    <row r="58" spans="1:14" x14ac:dyDescent="0.2">
      <c r="A58" s="29"/>
      <c r="B58" s="66" t="str">
        <f t="shared" si="1"/>
        <v xml:space="preserve">KWS Exquis </v>
      </c>
      <c r="C58" s="44">
        <v>97.1</v>
      </c>
      <c r="D58" s="10" t="s">
        <v>11</v>
      </c>
      <c r="E58" s="10">
        <v>99.7</v>
      </c>
      <c r="F58" s="45">
        <v>99</v>
      </c>
      <c r="G58" s="56">
        <v>68.3</v>
      </c>
      <c r="H58" s="7" t="s">
        <v>11</v>
      </c>
      <c r="I58" s="7">
        <v>64</v>
      </c>
      <c r="J58" s="57">
        <v>70.400000000000006</v>
      </c>
      <c r="K58" s="61">
        <v>39.1</v>
      </c>
      <c r="L58" s="11" t="s">
        <v>11</v>
      </c>
      <c r="M58" s="11">
        <v>47.9</v>
      </c>
      <c r="N58" s="28">
        <v>43</v>
      </c>
    </row>
    <row r="59" spans="1:14" x14ac:dyDescent="0.2">
      <c r="A59" s="29"/>
      <c r="B59" s="66" t="str">
        <f t="shared" si="1"/>
        <v xml:space="preserve">SY Baracooda </v>
      </c>
      <c r="C59" s="44">
        <v>92.8</v>
      </c>
      <c r="D59" s="10" t="s">
        <v>11</v>
      </c>
      <c r="E59" s="10" t="s">
        <v>11</v>
      </c>
      <c r="F59" s="45" t="s">
        <v>11</v>
      </c>
      <c r="G59" s="56">
        <v>69.2</v>
      </c>
      <c r="H59" s="7" t="s">
        <v>11</v>
      </c>
      <c r="I59" s="7" t="s">
        <v>11</v>
      </c>
      <c r="J59" s="57" t="s">
        <v>11</v>
      </c>
      <c r="K59" s="61">
        <v>40.299999999999997</v>
      </c>
      <c r="L59" s="11" t="s">
        <v>11</v>
      </c>
      <c r="M59" s="11" t="s">
        <v>11</v>
      </c>
      <c r="N59" s="28" t="s">
        <v>11</v>
      </c>
    </row>
    <row r="60" spans="1:14" x14ac:dyDescent="0.2">
      <c r="A60" s="29"/>
      <c r="B60" s="66" t="str">
        <f t="shared" si="1"/>
        <v xml:space="preserve">Picasso </v>
      </c>
      <c r="C60" s="44">
        <v>93.1</v>
      </c>
      <c r="D60" s="10" t="s">
        <v>11</v>
      </c>
      <c r="E60" s="10" t="s">
        <v>11</v>
      </c>
      <c r="F60" s="45" t="s">
        <v>11</v>
      </c>
      <c r="G60" s="56">
        <v>65.599999999999994</v>
      </c>
      <c r="H60" s="7" t="s">
        <v>11</v>
      </c>
      <c r="I60" s="7" t="s">
        <v>11</v>
      </c>
      <c r="J60" s="57" t="s">
        <v>11</v>
      </c>
      <c r="K60" s="61">
        <v>40.299999999999997</v>
      </c>
      <c r="L60" s="11" t="s">
        <v>11</v>
      </c>
      <c r="M60" s="11" t="s">
        <v>11</v>
      </c>
      <c r="N60" s="28" t="s">
        <v>11</v>
      </c>
    </row>
    <row r="61" spans="1:14" x14ac:dyDescent="0.2">
      <c r="A61" s="30"/>
      <c r="B61" s="66" t="str">
        <f t="shared" si="1"/>
        <v xml:space="preserve">Aros </v>
      </c>
      <c r="C61" s="44">
        <v>92.7</v>
      </c>
      <c r="D61" s="10" t="s">
        <v>11</v>
      </c>
      <c r="E61" s="10" t="s">
        <v>11</v>
      </c>
      <c r="F61" s="45" t="s">
        <v>11</v>
      </c>
      <c r="G61" s="56">
        <v>68.599999999999994</v>
      </c>
      <c r="H61" s="7" t="s">
        <v>11</v>
      </c>
      <c r="I61" s="7" t="s">
        <v>11</v>
      </c>
      <c r="J61" s="57" t="s">
        <v>11</v>
      </c>
      <c r="K61" s="61">
        <v>45.7</v>
      </c>
      <c r="L61" s="11" t="s">
        <v>11</v>
      </c>
      <c r="M61" s="11" t="s">
        <v>11</v>
      </c>
      <c r="N61" s="28" t="s">
        <v>11</v>
      </c>
    </row>
    <row r="62" spans="1:14" s="2" customFormat="1" x14ac:dyDescent="0.2">
      <c r="A62" s="33"/>
      <c r="B62" s="68" t="s">
        <v>41</v>
      </c>
      <c r="C62" s="47">
        <f>AVERAGE(C35:C61)</f>
        <v>95.013043478260855</v>
      </c>
      <c r="D62" s="34">
        <f t="shared" ref="D62" si="2">AVERAGE(D35:D61)</f>
        <v>93.657894736842096</v>
      </c>
      <c r="E62" s="34">
        <f t="shared" ref="E62" si="3">AVERAGE(E35:E61)</f>
        <v>99.504999999999995</v>
      </c>
      <c r="F62" s="35">
        <f t="shared" ref="F62" si="4">AVERAGE(F35:F61)</f>
        <v>98.33</v>
      </c>
      <c r="G62" s="47">
        <f t="shared" ref="G62" si="5">AVERAGE(G35:G61)</f>
        <v>67.91304347826086</v>
      </c>
      <c r="H62" s="34">
        <f t="shared" ref="H62" si="6">AVERAGE(H35:H61)</f>
        <v>69.368421052631589</v>
      </c>
      <c r="I62" s="34">
        <f t="shared" ref="I62" si="7">AVERAGE(I35:I61)</f>
        <v>68.825000000000003</v>
      </c>
      <c r="J62" s="35">
        <f t="shared" ref="J62" si="8">AVERAGE(J35:J61)</f>
        <v>71.865000000000009</v>
      </c>
      <c r="K62" s="47">
        <f t="shared" ref="K62" si="9">AVERAGE(K35:K61)</f>
        <v>42.956521739130437</v>
      </c>
      <c r="L62" s="34">
        <f t="shared" ref="L62" si="10">AVERAGE(L35:L61)</f>
        <v>40.442105263157899</v>
      </c>
      <c r="M62" s="34">
        <f t="shared" ref="M62" si="11">AVERAGE(M35:M61)</f>
        <v>50.4</v>
      </c>
      <c r="N62" s="35">
        <f t="shared" ref="N62" si="12">AVERAGE(N35:N61)</f>
        <v>46.959999999999994</v>
      </c>
    </row>
    <row r="63" spans="1:14" x14ac:dyDescent="0.2">
      <c r="A63" s="2" t="s">
        <v>11</v>
      </c>
    </row>
  </sheetData>
  <mergeCells count="3">
    <mergeCell ref="C4:F4"/>
    <mergeCell ref="G4:J4"/>
    <mergeCell ref="K4:N4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&amp;C&amp;"Arial,Fett"Landesamt für Umwelt, Landwirtschaft und Geologie</oddHeader>
  </headerFooter>
  <colBreaks count="2" manualBreakCount="2">
    <brk id="6" max="104857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Serie,Jahr__101100,2023</vt:lpstr>
      <vt:lpstr>'Serie,Jahr__101100,2023'!Drucktitel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Sacher, Martin - LfULG</dc:creator>
  <cp:lastModifiedBy>Sacher, Martin - LfULG</cp:lastModifiedBy>
  <cp:lastPrinted>2023-08-16T13:52:04Z</cp:lastPrinted>
  <dcterms:created xsi:type="dcterms:W3CDTF">2023-08-14T12:49:00Z</dcterms:created>
  <dcterms:modified xsi:type="dcterms:W3CDTF">2023-08-16T13:52:16Z</dcterms:modified>
</cp:coreProperties>
</file>